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ownloads\"/>
    </mc:Choice>
  </mc:AlternateContent>
  <bookViews>
    <workbookView xWindow="0" yWindow="0" windowWidth="28800" windowHeight="13005" activeTab="1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39" i="1"/>
  <c r="D25" i="2"/>
  <c r="D33" i="1"/>
  <c r="D31" i="1"/>
  <c r="D29" i="1"/>
  <c r="D27" i="1"/>
  <c r="D25" i="1"/>
  <c r="D23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<sst xmlns="http://schemas.openxmlformats.org/spreadsheetml/2006/main" count="117" uniqueCount="71">
  <si>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</si>
  <si>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</si>
  <si>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</si>
  <si>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</si>
  <si>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</si>
  <si>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</si>
  <si>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</si>
  <si>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LOKVE- GRIPE SPLIT_x000D_
STEPINČEVA 12_x000D_
SPLIT_x000D_
Tel: +385(21)503433   Fax: +385(21)503434_x000D_
OIB: 00791260897_x000D_
Mail: os-gripe@st.t-com.hr_x000D_
IBAN: HR0424070001100581381</t>
  </si>
  <si>
    <t>Isplata Sredstava Za Razdoblje: 01.04.2024 Do 30.04.2024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</si>
  <si>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</si>
  <si>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</si>
  <si>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</si>
  <si>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</si>
  <si>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Ukupno:</t>
  </si>
  <si>
    <t>Hrvatski Telekom d.d.</t>
  </si>
  <si>
    <t>81793146560</t>
  </si>
  <si>
    <t>10135 Zagreb</t>
  </si>
  <si>
    <t>ORDINARY d.o.o.</t>
  </si>
  <si>
    <t>74472328688</t>
  </si>
  <si>
    <t>21000 SPLIT</t>
  </si>
  <si>
    <t xml:space="preserve">UREDSKI MATERIJAL I OSTALI MATERIJALNI RASHODI                                                                                                        </t>
  </si>
  <si>
    <t xml:space="preserve">MATERIJAL I SIROVINE                                                                                                                                  </t>
  </si>
  <si>
    <t>Enigmatski klub "Božidar Vranicki"</t>
  </si>
  <si>
    <t>60357128753</t>
  </si>
  <si>
    <t>21000 Split</t>
  </si>
  <si>
    <t xml:space="preserve">OSTALE USLUGE                                                                                                                                         </t>
  </si>
  <si>
    <t>DUBROVNIK SUN d.o.o.</t>
  </si>
  <si>
    <t>60174672203</t>
  </si>
  <si>
    <t>20000 Dubrovnik</t>
  </si>
  <si>
    <t xml:space="preserve">SLUŽBENA PUTOVANJA                                                                                                                                    </t>
  </si>
  <si>
    <t>BABIĆ PEKARA DOO</t>
  </si>
  <si>
    <t>59369289798</t>
  </si>
  <si>
    <t xml:space="preserve">SPLIT                                             </t>
  </si>
  <si>
    <t>DALMACIJA BUS SPLIT</t>
  </si>
  <si>
    <t>53076189788</t>
  </si>
  <si>
    <t>SPLIT</t>
  </si>
  <si>
    <t>OTP banka d.d.</t>
  </si>
  <si>
    <t>52508873833</t>
  </si>
  <si>
    <t xml:space="preserve">BANKARSKE USLUGE I USLUGE PLATNOG PROMETA                                                                                                             </t>
  </si>
  <si>
    <t>VEIN CONSTRUCTION JDOO</t>
  </si>
  <si>
    <t>49605639021</t>
  </si>
  <si>
    <t>A1 Hrvatska d.o.o.</t>
  </si>
  <si>
    <t>29524210204</t>
  </si>
  <si>
    <t>10000 Zagreb</t>
  </si>
  <si>
    <t>USTANOVA DES</t>
  </si>
  <si>
    <t>23754648622</t>
  </si>
  <si>
    <t xml:space="preserve">SPLIT                                         </t>
  </si>
  <si>
    <t>N VISIBLE j.d.o.o.</t>
  </si>
  <si>
    <t>11006058432</t>
  </si>
  <si>
    <t>TELENET, obrt za trg. i usluge vl.Danijel Srdelić</t>
  </si>
  <si>
    <t>04068991695</t>
  </si>
  <si>
    <t xml:space="preserve">KOMUNIKACIJSKA OPREMA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</si>
  <si>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</si>
  <si>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</si>
  <si>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</si>
  <si>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DOPRINOSI ZA ZAPOŠLJAVANJE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</si>
  <si>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</si>
  <si>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ČLANARINE                                                                                                                                             </t>
  </si>
  <si>
    <t xml:space="preserve">ZATEZNE KAMATE                                                                                                                                        </t>
  </si>
  <si>
    <t>PRISTOJBE I NAKNADE</t>
  </si>
  <si>
    <t xml:space="preserve">PLAĆE PO SUDSKIM PRESUDAMA                                                                                                                                </t>
  </si>
  <si>
    <t>DOPRINOS ZA ZAPOŠLJAVANJE</t>
  </si>
  <si>
    <t>DOPRINOS ZA OBV. ZDR. OSIG. ZAŠTITE ZDRAVLJA NA RADU</t>
  </si>
  <si>
    <t>TROŠKOVI SUDSKIH POSTUPAKA</t>
  </si>
  <si>
    <t>namirnice, isplatnica br. 17 , Konzum</t>
  </si>
  <si>
    <t>ključ, isplatnica br. 16, Obrt Šveđo</t>
  </si>
  <si>
    <t>materijal za čišćenje , Izvod br. 72 , DM</t>
  </si>
  <si>
    <t>REPUBLIKA HRVATSKA</t>
  </si>
  <si>
    <t>ODVJETNICA ANKICA ŠOLIĆ</t>
  </si>
  <si>
    <t>UKUPNO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</si>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</sst>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_-* #,##0.00\ _€_-;\-* #,##0.00\ _€_-;_-* &quot;-&quot;??\ _€_-;_-@_-"/>
  </numFmts>
  <fonts count="5" x14ac:knownFonts="1"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8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62626"/>
        <bgColor indexed="64"/>
      </patternFill>
    </fill>
    <fill>
      <patternFill patternType="solid">
        <fgColor rgb="FFFFD965"/>
        <bgColor indexed="64"/>
      </patternFill>
    </fill>
  </fills>
  <borders count="9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auto="1"/>
      </right>
      <top style="thick">
        <color rgb="FF000000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2" fontId="0" fillId="0" borderId="0" xfId="0" applyNumberFormat="1"/>
    <xf numFmtId="172" fontId="4" fillId="2" borderId="0" xfId="0" applyNumberFormat="1" applyFont="1" applyFill="1"/>
    <xf numFmtId="172" fontId="3" fillId="3" borderId="1" xfId="0" applyNumberFormat="1" applyFont="1" applyFill="1" applyBorder="1" applyAlignment="1">
      <alignment horizontal="right" vertical="center"/>
    </xf>
    <xf numFmtId="172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2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2" fontId="0" fillId="0" borderId="8" xfId="0" applyNumberFormat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172" fontId="3" fillId="3" borderId="8" xfId="0" applyNumberFormat="1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left" vertical="center"/>
    </xf>
    <xf numFmtId="0" fontId="0" fillId="0" borderId="8" xfId="0" applyBorder="1"/>
    <xf numFmtId="0" fontId="1" fillId="0" borderId="0" xfId="0" applyFont="1" applyAlignment="1">
      <alignment horizontal="left" vertical="center"/>
    </xf>
    <xf numFmtId="172" fontId="1" fillId="0" borderId="0" xfId="0" applyNumberFormat="1" applyFont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2" fontId="1" fillId="0" borderId="8" xfId="0" applyNumberFormat="1" applyFont="1" applyBorder="1" applyAlignment="1">
      <alignment horizontal="right" vertical="center"/>
    </xf>
    <xf numFmtId="0" fontId="1" fillId="0" borderId="8" xfId="0" applyFont="1" applyBorder="1"/>
    <xf numFmtId="172" fontId="1" fillId="0" borderId="8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55"/>
  <sheetViews>
    <sheetView topLeftCell="A19" zoomScaleNormal="100" workbookViewId="0">
      <selection activeCell="A40" sqref="A40:F4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52.08</v>
      </c>
      <c r="E7" s="10">
        <v>3231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52.08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248.78</v>
      </c>
      <c r="E9" s="10">
        <v>3231</v>
      </c>
      <c r="F9" s="26" t="s">
        <v>12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248.78</v>
      </c>
      <c r="E10" s="23"/>
      <c r="F10" s="25"/>
    </row>
    <row r="11" spans="1:6" x14ac:dyDescent="0.25">
      <c r="A11" s="9" t="s">
        <v>17</v>
      </c>
      <c r="B11" s="14" t="s">
        <v>18</v>
      </c>
      <c r="C11" s="10" t="s">
        <v>19</v>
      </c>
      <c r="D11" s="18">
        <v>42.5</v>
      </c>
      <c r="E11" s="10">
        <v>3221</v>
      </c>
      <c r="F11" s="26" t="s">
        <v>20</v>
      </c>
    </row>
    <row r="12" spans="1:6" x14ac:dyDescent="0.25">
      <c r="A12" s="9"/>
      <c r="B12" s="14"/>
      <c r="C12" s="10"/>
      <c r="D12" s="18">
        <v>701.73</v>
      </c>
      <c r="E12" s="10">
        <v>3222</v>
      </c>
      <c r="F12" s="27" t="s">
        <v>21</v>
      </c>
    </row>
    <row r="13" spans="1:6" ht="27" customHeight="1" thickBot="1" x14ac:dyDescent="0.3">
      <c r="A13" s="21" t="s">
        <v>13</v>
      </c>
      <c r="B13" s="22"/>
      <c r="C13" s="23"/>
      <c r="D13" s="24">
        <f>SUM(D11:D12)</f>
        <v>744.23</v>
      </c>
      <c r="E13" s="23"/>
      <c r="F13" s="25"/>
    </row>
    <row r="14" spans="1:6" x14ac:dyDescent="0.25">
      <c r="A14" s="9" t="s">
        <v>22</v>
      </c>
      <c r="B14" s="14" t="s">
        <v>23</v>
      </c>
      <c r="C14" s="10" t="s">
        <v>24</v>
      </c>
      <c r="D14" s="18">
        <v>112</v>
      </c>
      <c r="E14" s="10">
        <v>3239</v>
      </c>
      <c r="F14" s="26" t="s">
        <v>25</v>
      </c>
    </row>
    <row r="15" spans="1:6" ht="27" customHeight="1" thickBot="1" x14ac:dyDescent="0.3">
      <c r="A15" s="21" t="s">
        <v>13</v>
      </c>
      <c r="B15" s="22"/>
      <c r="C15" s="23"/>
      <c r="D15" s="24">
        <f>SUM(D14:D14)</f>
        <v>112</v>
      </c>
      <c r="E15" s="23"/>
      <c r="F15" s="25"/>
    </row>
    <row r="16" spans="1:6" x14ac:dyDescent="0.25">
      <c r="A16" s="9" t="s">
        <v>26</v>
      </c>
      <c r="B16" s="14" t="s">
        <v>27</v>
      </c>
      <c r="C16" s="10" t="s">
        <v>28</v>
      </c>
      <c r="D16" s="18">
        <v>157</v>
      </c>
      <c r="E16" s="10">
        <v>3211</v>
      </c>
      <c r="F16" s="26" t="s">
        <v>29</v>
      </c>
    </row>
    <row r="17" spans="1:6" ht="27" customHeight="1" thickBot="1" x14ac:dyDescent="0.3">
      <c r="A17" s="21" t="s">
        <v>13</v>
      </c>
      <c r="B17" s="22"/>
      <c r="C17" s="23"/>
      <c r="D17" s="24">
        <f>SUM(D16:D16)</f>
        <v>157</v>
      </c>
      <c r="E17" s="23"/>
      <c r="F17" s="25"/>
    </row>
    <row r="18" spans="1:6" x14ac:dyDescent="0.25">
      <c r="A18" s="9" t="s">
        <v>30</v>
      </c>
      <c r="B18" s="14" t="s">
        <v>31</v>
      </c>
      <c r="C18" s="10" t="s">
        <v>32</v>
      </c>
      <c r="D18" s="18">
        <v>7286.45</v>
      </c>
      <c r="E18" s="10">
        <v>3222</v>
      </c>
      <c r="F18" s="26" t="s">
        <v>21</v>
      </c>
    </row>
    <row r="19" spans="1:6" ht="27" customHeight="1" thickBot="1" x14ac:dyDescent="0.3">
      <c r="A19" s="21" t="s">
        <v>13</v>
      </c>
      <c r="B19" s="22"/>
      <c r="C19" s="23"/>
      <c r="D19" s="24">
        <f>SUM(D18:D18)</f>
        <v>7286.45</v>
      </c>
      <c r="E19" s="23"/>
      <c r="F19" s="25"/>
    </row>
    <row r="20" spans="1:6" x14ac:dyDescent="0.25">
      <c r="A20" s="9" t="s">
        <v>33</v>
      </c>
      <c r="B20" s="14" t="s">
        <v>34</v>
      </c>
      <c r="C20" s="10" t="s">
        <v>35</v>
      </c>
      <c r="D20" s="18">
        <v>250</v>
      </c>
      <c r="E20" s="10">
        <v>3231</v>
      </c>
      <c r="F20" s="26" t="s">
        <v>12</v>
      </c>
    </row>
    <row r="21" spans="1:6" ht="27" customHeight="1" thickBot="1" x14ac:dyDescent="0.3">
      <c r="A21" s="21" t="s">
        <v>13</v>
      </c>
      <c r="B21" s="22"/>
      <c r="C21" s="23"/>
      <c r="D21" s="24">
        <f>SUM(D20:D20)</f>
        <v>250</v>
      </c>
      <c r="E21" s="23"/>
      <c r="F21" s="25"/>
    </row>
    <row r="22" spans="1:6" x14ac:dyDescent="0.25">
      <c r="A22" s="9" t="s">
        <v>36</v>
      </c>
      <c r="B22" s="14" t="s">
        <v>37</v>
      </c>
      <c r="C22" s="10" t="s">
        <v>24</v>
      </c>
      <c r="D22" s="18">
        <v>48.29</v>
      </c>
      <c r="E22" s="10">
        <v>3431</v>
      </c>
      <c r="F22" s="26" t="s">
        <v>38</v>
      </c>
    </row>
    <row r="23" spans="1:6" ht="27" customHeight="1" thickBot="1" x14ac:dyDescent="0.3">
      <c r="A23" s="21" t="s">
        <v>13</v>
      </c>
      <c r="B23" s="22"/>
      <c r="C23" s="23"/>
      <c r="D23" s="24">
        <f>SUM(D22:D22)</f>
        <v>48.29</v>
      </c>
      <c r="E23" s="23"/>
      <c r="F23" s="25"/>
    </row>
    <row r="24" spans="1:6" x14ac:dyDescent="0.25">
      <c r="A24" s="9" t="s">
        <v>39</v>
      </c>
      <c r="B24" s="14" t="s">
        <v>40</v>
      </c>
      <c r="C24" s="10" t="s">
        <v>35</v>
      </c>
      <c r="D24" s="18">
        <v>62.5</v>
      </c>
      <c r="E24" s="10">
        <v>3231</v>
      </c>
      <c r="F24" s="26" t="s">
        <v>12</v>
      </c>
    </row>
    <row r="25" spans="1:6" ht="27" customHeight="1" thickBot="1" x14ac:dyDescent="0.3">
      <c r="A25" s="21" t="s">
        <v>13</v>
      </c>
      <c r="B25" s="22"/>
      <c r="C25" s="23"/>
      <c r="D25" s="24">
        <f>SUM(D24:D24)</f>
        <v>62.5</v>
      </c>
      <c r="E25" s="23"/>
      <c r="F25" s="25"/>
    </row>
    <row r="26" spans="1:6" x14ac:dyDescent="0.25">
      <c r="A26" s="9" t="s">
        <v>41</v>
      </c>
      <c r="B26" s="14" t="s">
        <v>42</v>
      </c>
      <c r="C26" s="10" t="s">
        <v>43</v>
      </c>
      <c r="D26" s="18">
        <v>48.73</v>
      </c>
      <c r="E26" s="10">
        <v>3231</v>
      </c>
      <c r="F26" s="26" t="s">
        <v>12</v>
      </c>
    </row>
    <row r="27" spans="1:6" ht="27" customHeight="1" thickBot="1" x14ac:dyDescent="0.3">
      <c r="A27" s="21" t="s">
        <v>13</v>
      </c>
      <c r="B27" s="22"/>
      <c r="C27" s="23"/>
      <c r="D27" s="24">
        <f>SUM(D26:D26)</f>
        <v>48.73</v>
      </c>
      <c r="E27" s="23"/>
      <c r="F27" s="25"/>
    </row>
    <row r="28" spans="1:6" x14ac:dyDescent="0.25">
      <c r="A28" s="9" t="s">
        <v>44</v>
      </c>
      <c r="B28" s="14" t="s">
        <v>45</v>
      </c>
      <c r="C28" s="10" t="s">
        <v>46</v>
      </c>
      <c r="D28" s="18">
        <v>3152.29</v>
      </c>
      <c r="E28" s="10">
        <v>3222</v>
      </c>
      <c r="F28" s="26" t="s">
        <v>21</v>
      </c>
    </row>
    <row r="29" spans="1:6" ht="27" customHeight="1" thickBot="1" x14ac:dyDescent="0.3">
      <c r="A29" s="21" t="s">
        <v>13</v>
      </c>
      <c r="B29" s="22"/>
      <c r="C29" s="23"/>
      <c r="D29" s="24">
        <f>SUM(D28:D28)</f>
        <v>3152.29</v>
      </c>
      <c r="E29" s="23"/>
      <c r="F29" s="25"/>
    </row>
    <row r="30" spans="1:6" x14ac:dyDescent="0.25">
      <c r="A30" s="9" t="s">
        <v>47</v>
      </c>
      <c r="B30" s="14" t="s">
        <v>48</v>
      </c>
      <c r="C30" s="10" t="s">
        <v>24</v>
      </c>
      <c r="D30" s="18">
        <v>29.5</v>
      </c>
      <c r="E30" s="10">
        <v>3239</v>
      </c>
      <c r="F30" s="26" t="s">
        <v>25</v>
      </c>
    </row>
    <row r="31" spans="1:6" ht="27" customHeight="1" thickBot="1" x14ac:dyDescent="0.3">
      <c r="A31" s="21" t="s">
        <v>13</v>
      </c>
      <c r="B31" s="22"/>
      <c r="C31" s="23"/>
      <c r="D31" s="24">
        <f>SUM(D30:D30)</f>
        <v>29.5</v>
      </c>
      <c r="E31" s="23"/>
      <c r="F31" s="25"/>
    </row>
    <row r="32" spans="1:6" x14ac:dyDescent="0.25">
      <c r="A32" s="9" t="s">
        <v>49</v>
      </c>
      <c r="B32" s="14" t="s">
        <v>50</v>
      </c>
      <c r="C32" s="10" t="s">
        <v>24</v>
      </c>
      <c r="D32" s="18">
        <v>2149.38</v>
      </c>
      <c r="E32" s="10">
        <v>4222</v>
      </c>
      <c r="F32" s="26" t="s">
        <v>51</v>
      </c>
    </row>
    <row r="33" spans="1:6" ht="27" customHeight="1" thickBot="1" x14ac:dyDescent="0.3">
      <c r="A33" s="21" t="s">
        <v>13</v>
      </c>
      <c r="B33" s="22"/>
      <c r="C33" s="23"/>
      <c r="D33" s="24">
        <f>SUM(D32:D32)</f>
        <v>2149.38</v>
      </c>
      <c r="E33" s="23"/>
      <c r="F33" s="25"/>
    </row>
    <row r="34" spans="1:6" x14ac:dyDescent="0.25">
      <c r="A34" s="9" t="s">
        <v>66</v>
      </c>
      <c r="B34" s="14"/>
      <c r="C34" s="10"/>
      <c r="D34" s="18">
        <v>53.6</v>
      </c>
      <c r="E34" s="10">
        <v>3221</v>
      </c>
      <c r="F34" s="27" t="s">
        <v>20</v>
      </c>
    </row>
    <row r="35" spans="1:6" x14ac:dyDescent="0.25">
      <c r="A35" s="9" t="s">
        <v>64</v>
      </c>
      <c r="B35" s="14"/>
      <c r="C35" s="10"/>
      <c r="D35" s="18">
        <v>17.46</v>
      </c>
      <c r="E35" s="10">
        <v>3222</v>
      </c>
      <c r="F35" s="27" t="s">
        <v>21</v>
      </c>
    </row>
    <row r="36" spans="1:6" x14ac:dyDescent="0.25">
      <c r="A36" s="9" t="s">
        <v>65</v>
      </c>
      <c r="B36" s="14"/>
      <c r="C36" s="10"/>
      <c r="D36" s="18">
        <v>3</v>
      </c>
      <c r="E36" s="10">
        <v>3239</v>
      </c>
      <c r="F36" s="27" t="s">
        <v>25</v>
      </c>
    </row>
    <row r="37" spans="1:6" x14ac:dyDescent="0.25">
      <c r="A37" s="9" t="s">
        <v>68</v>
      </c>
      <c r="B37" s="14"/>
      <c r="C37" s="10"/>
      <c r="D37" s="18">
        <v>621.87</v>
      </c>
      <c r="E37" s="10">
        <v>3296</v>
      </c>
      <c r="F37" s="27" t="s">
        <v>63</v>
      </c>
    </row>
    <row r="38" spans="1:6" x14ac:dyDescent="0.25">
      <c r="A38" s="9" t="s">
        <v>68</v>
      </c>
      <c r="B38" s="14"/>
      <c r="C38" s="10"/>
      <c r="D38" s="18">
        <v>308.51</v>
      </c>
      <c r="E38" s="10">
        <v>3433</v>
      </c>
      <c r="F38" s="27" t="s">
        <v>58</v>
      </c>
    </row>
    <row r="39" spans="1:6" x14ac:dyDescent="0.25">
      <c r="A39" s="38" t="s">
        <v>13</v>
      </c>
      <c r="B39" s="14"/>
      <c r="C39" s="10"/>
      <c r="D39" s="39">
        <f>SUM(D34:D38)</f>
        <v>1004.44</v>
      </c>
      <c r="E39" s="10"/>
      <c r="F39" s="9"/>
    </row>
    <row r="40" spans="1:6" ht="38.25" customHeight="1" x14ac:dyDescent="0.25">
      <c r="A40" s="40" t="s">
        <v>70</v>
      </c>
      <c r="B40" s="41"/>
      <c r="C40" s="42"/>
      <c r="D40" s="43">
        <f>D39+D33+D31+D29+D27+D25+D23+D21+D19+D17+D15+D13+D10+D8</f>
        <v>15345.67</v>
      </c>
      <c r="E40" s="42"/>
      <c r="F40" s="40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</row>
    <row r="3973" spans="1:6" x14ac:dyDescent="0.25">
      <c r="A3973" s="9"/>
    </row>
    <row r="3974" spans="1:6" x14ac:dyDescent="0.25">
      <c r="A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A25" sqref="A25"/>
    </sheetView>
  </sheetViews>
  <sheetFormatPr defaultRowHeight="15" x14ac:dyDescent="0.25"/>
  <cols>
    <col min="1" max="1" width="40.5703125" customWidth="1"/>
    <col min="3" max="3" width="25" customWidth="1"/>
    <col min="4" max="4" width="20.7109375" customWidth="1"/>
    <col min="6" max="6" width="58.140625" customWidth="1"/>
  </cols>
  <sheetData>
    <row r="1" spans="1:6" ht="120.75" customHeight="1" x14ac:dyDescent="0.25">
      <c r="A1" s="19" t="s">
        <v>7</v>
      </c>
      <c r="B1" s="11"/>
      <c r="D1" s="15"/>
    </row>
    <row r="2" spans="1:6" ht="23.25" x14ac:dyDescent="0.35">
      <c r="A2" s="5" t="s">
        <v>0</v>
      </c>
      <c r="B2" s="12"/>
      <c r="C2" s="4"/>
      <c r="D2" s="16"/>
      <c r="E2" s="4"/>
      <c r="F2" s="4"/>
    </row>
    <row r="3" spans="1:6" x14ac:dyDescent="0.25">
      <c r="B3" s="11"/>
      <c r="D3" s="15"/>
    </row>
    <row r="4" spans="1:6" x14ac:dyDescent="0.25">
      <c r="A4" s="2" t="s">
        <v>8</v>
      </c>
      <c r="B4" s="11"/>
      <c r="D4" s="15"/>
    </row>
    <row r="5" spans="1:6" x14ac:dyDescent="0.25">
      <c r="B5" s="11"/>
      <c r="C5" s="3"/>
      <c r="D5" s="15"/>
    </row>
    <row r="6" spans="1:6" ht="31.5" x14ac:dyDescent="0.25">
      <c r="A6" s="32" t="s">
        <v>1</v>
      </c>
      <c r="B6" s="33" t="s">
        <v>2</v>
      </c>
      <c r="C6" s="34" t="s">
        <v>3</v>
      </c>
      <c r="D6" s="35" t="s">
        <v>4</v>
      </c>
      <c r="E6" s="32" t="s">
        <v>5</v>
      </c>
      <c r="F6" s="36" t="s">
        <v>6</v>
      </c>
    </row>
    <row r="7" spans="1:6" x14ac:dyDescent="0.25">
      <c r="A7" s="28"/>
      <c r="B7" s="29"/>
      <c r="C7" s="30"/>
      <c r="D7" s="31">
        <v>608.41</v>
      </c>
      <c r="E7" s="30">
        <v>3111</v>
      </c>
      <c r="F7" s="28" t="s">
        <v>60</v>
      </c>
    </row>
    <row r="8" spans="1:6" x14ac:dyDescent="0.25">
      <c r="A8" s="28"/>
      <c r="B8" s="29"/>
      <c r="C8" s="30"/>
      <c r="D8" s="31">
        <v>113471.65</v>
      </c>
      <c r="E8" s="30">
        <v>3111</v>
      </c>
      <c r="F8" s="28" t="s">
        <v>52</v>
      </c>
    </row>
    <row r="9" spans="1:6" x14ac:dyDescent="0.25">
      <c r="A9" s="28"/>
      <c r="B9" s="29"/>
      <c r="C9" s="30"/>
      <c r="D9" s="31">
        <v>841.76</v>
      </c>
      <c r="E9" s="30">
        <v>3121</v>
      </c>
      <c r="F9" s="28" t="s">
        <v>53</v>
      </c>
    </row>
    <row r="10" spans="1:6" x14ac:dyDescent="0.25">
      <c r="A10" s="28"/>
      <c r="B10" s="29"/>
      <c r="C10" s="30"/>
      <c r="D10" s="31">
        <v>3.05</v>
      </c>
      <c r="E10" s="30">
        <v>3132</v>
      </c>
      <c r="F10" s="28" t="s">
        <v>54</v>
      </c>
    </row>
    <row r="11" spans="1:6" x14ac:dyDescent="0.25">
      <c r="A11" s="28"/>
      <c r="B11" s="29"/>
      <c r="C11" s="30"/>
      <c r="D11" s="31">
        <v>1893.57</v>
      </c>
      <c r="E11" s="30">
        <v>3132</v>
      </c>
      <c r="F11" s="28" t="s">
        <v>54</v>
      </c>
    </row>
    <row r="12" spans="1:6" x14ac:dyDescent="0.25">
      <c r="A12" s="28"/>
      <c r="B12" s="29"/>
      <c r="C12" s="30"/>
      <c r="D12" s="31">
        <v>10.35</v>
      </c>
      <c r="E12" s="30">
        <v>3133</v>
      </c>
      <c r="F12" s="28" t="s">
        <v>55</v>
      </c>
    </row>
    <row r="13" spans="1:6" x14ac:dyDescent="0.25">
      <c r="A13" s="28"/>
      <c r="B13" s="29"/>
      <c r="C13" s="30"/>
      <c r="D13" s="31">
        <v>18814.13</v>
      </c>
      <c r="E13" s="30">
        <v>3162</v>
      </c>
      <c r="F13" s="28" t="s">
        <v>54</v>
      </c>
    </row>
    <row r="14" spans="1:6" x14ac:dyDescent="0.25">
      <c r="A14" s="28"/>
      <c r="B14" s="29"/>
      <c r="C14" s="30"/>
      <c r="D14" s="31">
        <v>10.35</v>
      </c>
      <c r="E14" s="30">
        <v>3163</v>
      </c>
      <c r="F14" s="28" t="s">
        <v>61</v>
      </c>
    </row>
    <row r="15" spans="1:6" x14ac:dyDescent="0.25">
      <c r="A15" s="28"/>
      <c r="B15" s="29"/>
      <c r="C15" s="30"/>
      <c r="D15" s="31">
        <v>3.05</v>
      </c>
      <c r="E15" s="30">
        <v>3164</v>
      </c>
      <c r="F15" s="28" t="s">
        <v>62</v>
      </c>
    </row>
    <row r="16" spans="1:6" x14ac:dyDescent="0.25">
      <c r="A16" s="28"/>
      <c r="B16" s="29"/>
      <c r="C16" s="30"/>
      <c r="D16" s="31">
        <v>93.2</v>
      </c>
      <c r="E16" s="30">
        <v>3211</v>
      </c>
      <c r="F16" s="28" t="s">
        <v>29</v>
      </c>
    </row>
    <row r="17" spans="1:6" x14ac:dyDescent="0.25">
      <c r="A17" s="28"/>
      <c r="B17" s="29"/>
      <c r="C17" s="30"/>
      <c r="D17" s="31">
        <v>270</v>
      </c>
      <c r="E17" s="30">
        <v>3211</v>
      </c>
      <c r="F17" s="28" t="s">
        <v>29</v>
      </c>
    </row>
    <row r="18" spans="1:6" x14ac:dyDescent="0.25">
      <c r="A18" s="28"/>
      <c r="B18" s="29"/>
      <c r="C18" s="30"/>
      <c r="D18" s="31">
        <v>190.78</v>
      </c>
      <c r="E18" s="30">
        <v>3212</v>
      </c>
      <c r="F18" s="28" t="s">
        <v>56</v>
      </c>
    </row>
    <row r="19" spans="1:6" x14ac:dyDescent="0.25">
      <c r="A19" s="28"/>
      <c r="B19" s="29"/>
      <c r="C19" s="30"/>
      <c r="D19" s="31">
        <v>2247.6</v>
      </c>
      <c r="E19" s="30">
        <v>3212</v>
      </c>
      <c r="F19" s="28" t="s">
        <v>56</v>
      </c>
    </row>
    <row r="20" spans="1:6" x14ac:dyDescent="0.25">
      <c r="A20" s="28"/>
      <c r="B20" s="29"/>
      <c r="C20" s="30"/>
      <c r="D20" s="31">
        <v>25</v>
      </c>
      <c r="E20" s="30">
        <v>3294</v>
      </c>
      <c r="F20" s="28" t="s">
        <v>57</v>
      </c>
    </row>
    <row r="21" spans="1:6" x14ac:dyDescent="0.25">
      <c r="A21" s="28" t="s">
        <v>67</v>
      </c>
      <c r="B21" s="29"/>
      <c r="C21" s="30"/>
      <c r="D21" s="31">
        <v>59.72</v>
      </c>
      <c r="E21" s="30">
        <v>3295</v>
      </c>
      <c r="F21" s="28" t="s">
        <v>59</v>
      </c>
    </row>
    <row r="22" spans="1:6" x14ac:dyDescent="0.25">
      <c r="A22" s="28" t="s">
        <v>67</v>
      </c>
      <c r="B22" s="29"/>
      <c r="C22" s="30"/>
      <c r="D22" s="31">
        <v>336</v>
      </c>
      <c r="E22" s="30">
        <v>3295</v>
      </c>
      <c r="F22" s="28" t="s">
        <v>59</v>
      </c>
    </row>
    <row r="23" spans="1:6" x14ac:dyDescent="0.25">
      <c r="A23" s="28"/>
      <c r="B23" s="29"/>
      <c r="C23" s="30"/>
      <c r="D23" s="31">
        <v>108.17</v>
      </c>
      <c r="E23" s="30">
        <v>3433</v>
      </c>
      <c r="F23" s="28" t="s">
        <v>58</v>
      </c>
    </row>
    <row r="24" spans="1:6" x14ac:dyDescent="0.25">
      <c r="A24" s="28"/>
      <c r="B24" s="29"/>
      <c r="C24" s="30"/>
      <c r="D24" s="31">
        <v>200.34</v>
      </c>
      <c r="E24" s="30">
        <v>3433</v>
      </c>
      <c r="F24" s="28" t="s">
        <v>58</v>
      </c>
    </row>
    <row r="25" spans="1:6" ht="33.75" customHeight="1" x14ac:dyDescent="0.25">
      <c r="A25" s="44" t="s">
        <v>69</v>
      </c>
      <c r="B25" s="44"/>
      <c r="C25" s="44"/>
      <c r="D25" s="45">
        <f>SUM(D7:D24)</f>
        <v>139187.13000000003</v>
      </c>
      <c r="E25" s="37"/>
      <c r="F2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2024-05-20T10:57:55Z</dcterms:modified>
</cp:coreProperties>
</file>